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115" windowHeight="850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14" i="1"/>
  <c r="H3"/>
  <c r="G3"/>
  <c r="E17"/>
  <c r="D13"/>
  <c r="B33"/>
  <c r="A6"/>
  <c r="G13"/>
  <c r="F3"/>
  <c r="F13" s="1"/>
  <c r="E12"/>
  <c r="D12"/>
  <c r="C12"/>
  <c r="E3"/>
  <c r="D3"/>
  <c r="C3"/>
  <c r="C13" s="1"/>
  <c r="B3"/>
  <c r="B12"/>
  <c r="E13" l="1"/>
  <c r="B13"/>
</calcChain>
</file>

<file path=xl/sharedStrings.xml><?xml version="1.0" encoding="utf-8"?>
<sst xmlns="http://schemas.openxmlformats.org/spreadsheetml/2006/main" count="39" uniqueCount="39">
  <si>
    <t>wall invaders#1</t>
  </si>
  <si>
    <t>wall invaders #2</t>
  </si>
  <si>
    <t>dogstudio</t>
  </si>
  <si>
    <t>Xavier</t>
  </si>
  <si>
    <t>John</t>
  </si>
  <si>
    <t>Fabian</t>
  </si>
  <si>
    <t>Démis</t>
  </si>
  <si>
    <t>RMN</t>
  </si>
  <si>
    <t>épaulière jag 35</t>
  </si>
  <si>
    <t>zacuto3x</t>
  </si>
  <si>
    <t>juicedlink</t>
  </si>
  <si>
    <t>videomic</t>
  </si>
  <si>
    <t>rode ntg2</t>
  </si>
  <si>
    <t>boompole perche</t>
  </si>
  <si>
    <t>eclairage d appoint</t>
  </si>
  <si>
    <t>slider</t>
  </si>
  <si>
    <t>tete fluide</t>
  </si>
  <si>
    <t>samyang 8mm</t>
  </si>
  <si>
    <t>zoom h4n</t>
  </si>
  <si>
    <t>cf 32 go</t>
  </si>
  <si>
    <t>matos</t>
  </si>
  <si>
    <t>carole</t>
  </si>
  <si>
    <t>superbe</t>
  </si>
  <si>
    <t>facturé</t>
  </si>
  <si>
    <t>restant</t>
  </si>
  <si>
    <t>total BC</t>
  </si>
  <si>
    <t>total presta</t>
  </si>
  <si>
    <t>moniteur</t>
  </si>
  <si>
    <t>300 xa transfert</t>
  </si>
  <si>
    <t>400 D</t>
  </si>
  <si>
    <t>654 leasing</t>
  </si>
  <si>
    <t>essence 50€</t>
  </si>
  <si>
    <t>train 32,80</t>
  </si>
  <si>
    <t>matos pied 65€</t>
  </si>
  <si>
    <t xml:space="preserve"> par personne698</t>
  </si>
  <si>
    <t>modifier bc</t>
  </si>
  <si>
    <t>mail gaetan</t>
  </si>
  <si>
    <t>RMN leuven</t>
  </si>
  <si>
    <t>contrat john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</si>
</sst>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\ [$€-1];[Red]\-#,##0\ [$€-1]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0" xfId="0" applyNumberFormat="1"/>
    <xf numFmtId="0" fontId="0" fillId="11" borderId="0" xfId="0" applyFill="1"/>
    <xf numFmtId="0" fontId="0" fillId="2" borderId="1" xfId="0" applyFill="1" applyBorder="1"/>
    <xf numFmtId="0" fontId="2" fillId="2" borderId="1" xfId="0" applyFont="1" applyFill="1" applyBorder="1"/>
    <xf numFmtId="0" fontId="0" fillId="0" borderId="1" xfId="0" applyBorder="1"/>
    <xf numFmtId="0" fontId="3" fillId="4" borderId="1" xfId="0" applyFont="1" applyFill="1" applyBorder="1"/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/>
    <xf numFmtId="0" fontId="1" fillId="4" borderId="2" xfId="0" applyFont="1" applyFill="1" applyBorder="1"/>
    <xf numFmtId="0" fontId="0" fillId="0" borderId="2" xfId="0" applyBorder="1"/>
    <xf numFmtId="0" fontId="3" fillId="4" borderId="2" xfId="0" applyFont="1" applyFill="1" applyBorder="1"/>
    <xf numFmtId="0" fontId="7" fillId="3" borderId="1" xfId="0" applyFont="1" applyFill="1" applyBorder="1"/>
    <xf numFmtId="0" fontId="0" fillId="3" borderId="1" xfId="0" applyFill="1" applyBorder="1"/>
    <xf numFmtId="0" fontId="2" fillId="3" borderId="1" xfId="0" applyFont="1" applyFill="1" applyBorder="1"/>
    <xf numFmtId="0" fontId="0" fillId="4" borderId="1" xfId="0" applyFill="1" applyBorder="1"/>
    <xf numFmtId="0" fontId="7" fillId="4" borderId="1" xfId="0" applyFont="1" applyFill="1" applyBorder="1"/>
    <xf numFmtId="0" fontId="2" fillId="4" borderId="1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0" fillId="3" borderId="2" xfId="0" applyFill="1" applyBorder="1"/>
    <xf numFmtId="0" fontId="0" fillId="4" borderId="2" xfId="0" applyFill="1" applyBorder="1"/>
    <xf numFmtId="10" fontId="0" fillId="0" borderId="2" xfId="0" applyNumberFormat="1" applyBorder="1"/>
    <xf numFmtId="0" fontId="1" fillId="0" borderId="2" xfId="0" applyFont="1" applyBorder="1"/>
    <xf numFmtId="0" fontId="5" fillId="10" borderId="2" xfId="0" applyFont="1" applyFill="1" applyBorder="1"/>
    <xf numFmtId="0" fontId="4" fillId="5" borderId="2" xfId="0" applyFont="1" applyFill="1" applyBorder="1"/>
    <xf numFmtId="0" fontId="0" fillId="6" borderId="2" xfId="0" applyFill="1" applyBorder="1"/>
    <xf numFmtId="0" fontId="0" fillId="7" borderId="2" xfId="0" applyFill="1" applyBorder="1"/>
    <xf numFmtId="0" fontId="0" fillId="8" borderId="2" xfId="0" applyFill="1" applyBorder="1"/>
    <xf numFmtId="0" fontId="6" fillId="11" borderId="0" xfId="0" applyFont="1" applyFill="1" applyBorder="1"/>
    <xf numFmtId="0" fontId="0" fillId="9" borderId="0" xfId="0" applyFill="1" applyBorder="1"/>
    <xf numFmtId="0" fontId="3" fillId="10" borderId="2" xfId="0" applyFont="1" applyFill="1" applyBorder="1"/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0" fillId="11" borderId="3" xfId="0" applyFill="1" applyBorder="1"/>
    <xf numFmtId="0" fontId="0" fillId="11" borderId="0" xfId="0" applyFill="1" applyBorder="1"/>
    <xf numFmtId="0" fontId="5" fillId="4" borderId="2" xfId="0" applyFont="1" applyFill="1" applyBorder="1" applyAlignment="1">
      <alignment horizontal="center"/>
    </xf>
    <xf numFmtId="164" fontId="0" fillId="10" borderId="2" xfId="0" applyNumberFormat="1" applyFill="1" applyBorder="1"/>
    <xf numFmtId="0" fontId="0" fillId="10" borderId="1" xfId="0" applyFill="1" applyBorder="1"/>
    <xf numFmtId="0" fontId="0" fillId="10" borderId="2" xfId="0" applyFill="1" applyBorder="1"/>
    <xf numFmtId="0" fontId="0" fillId="0" borderId="2" xfId="0" applyFill="1" applyBorder="1"/>
    <xf numFmtId="165" fontId="0" fillId="11" borderId="0" xfId="0" applyNumberFormat="1" applyFill="1"/>
    <xf numFmtId="165" fontId="0" fillId="11" borderId="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topLeftCell="B1" workbookViewId="0">
      <selection activeCell="D16" sqref="D16"/>
    </sheetView>
  </sheetViews>
  <sheetFormatPr baseColWidth="10" defaultRowHeight="15"/>
  <cols>
    <col min="1" max="1" width="14.7109375" bestFit="1" customWidth="1"/>
    <col min="2" max="2" width="19.140625" bestFit="1" customWidth="1"/>
    <col min="3" max="3" width="19.7109375" bestFit="1" customWidth="1"/>
    <col min="4" max="4" width="12.5703125" bestFit="1" customWidth="1"/>
    <col min="5" max="5" width="14.28515625" bestFit="1" customWidth="1"/>
    <col min="6" max="6" width="11.140625" bestFit="1" customWidth="1"/>
    <col min="7" max="7" width="10.5703125" bestFit="1" customWidth="1"/>
    <col min="8" max="8" width="12.140625" bestFit="1" customWidth="1"/>
  </cols>
  <sheetData>
    <row r="1" spans="1:8" ht="18.75">
      <c r="A1" s="11"/>
      <c r="B1" s="7" t="s">
        <v>0</v>
      </c>
      <c r="C1" s="13" t="s">
        <v>1</v>
      </c>
      <c r="D1" s="17" t="s">
        <v>2</v>
      </c>
      <c r="E1" s="19" t="s">
        <v>7</v>
      </c>
      <c r="F1" s="20" t="s">
        <v>21</v>
      </c>
      <c r="G1" s="17" t="s">
        <v>22</v>
      </c>
      <c r="H1" t="s">
        <v>37</v>
      </c>
    </row>
    <row r="2" spans="1:8">
      <c r="A2" s="33" t="s">
        <v>23</v>
      </c>
      <c r="B2" s="8">
        <v>2662.5</v>
      </c>
      <c r="C2" s="14">
        <v>700</v>
      </c>
      <c r="D2" s="16">
        <v>900</v>
      </c>
      <c r="E2" s="3">
        <v>2400</v>
      </c>
      <c r="F2" s="21">
        <v>265</v>
      </c>
      <c r="G2" s="16">
        <v>320</v>
      </c>
      <c r="H2">
        <v>400</v>
      </c>
    </row>
    <row r="3" spans="1:8">
      <c r="A3" s="23">
        <v>6.5000000000000002E-2</v>
      </c>
      <c r="B3" s="39">
        <f>B2-(B2*A3)</f>
        <v>2489.4375</v>
      </c>
      <c r="C3" s="40">
        <f>C2-(C2*A3)</f>
        <v>654.5</v>
      </c>
      <c r="D3" s="40">
        <f>D2-(D2*A3)</f>
        <v>841.5</v>
      </c>
      <c r="E3" s="40">
        <f>E2-(E2*A3)</f>
        <v>2244</v>
      </c>
      <c r="F3" s="41">
        <f>F2-(F2*A3)</f>
        <v>247.77500000000001</v>
      </c>
      <c r="G3" s="40">
        <f>G2-(G2*A3)</f>
        <v>299.2</v>
      </c>
      <c r="H3" s="40">
        <f>H2-(G3*A3)</f>
        <v>380.55200000000002</v>
      </c>
    </row>
    <row r="4" spans="1:8">
      <c r="A4" s="11"/>
      <c r="B4" s="8"/>
      <c r="C4" s="14"/>
      <c r="D4" s="16"/>
      <c r="E4" s="3"/>
      <c r="F4" s="21"/>
      <c r="G4" s="16"/>
      <c r="H4" s="1"/>
    </row>
    <row r="5" spans="1:8">
      <c r="A5" s="24" t="s">
        <v>25</v>
      </c>
      <c r="B5" s="9"/>
      <c r="C5" s="15"/>
      <c r="D5" s="18"/>
      <c r="E5" s="4"/>
      <c r="F5" s="21"/>
      <c r="G5" s="16"/>
    </row>
    <row r="6" spans="1:8">
      <c r="A6" s="25">
        <f>SUM(B2:G2)</f>
        <v>7247.5</v>
      </c>
      <c r="B6" s="10"/>
      <c r="C6" s="16"/>
      <c r="D6" s="16"/>
      <c r="E6" s="16"/>
      <c r="F6" s="22"/>
      <c r="G6" s="16"/>
    </row>
    <row r="7" spans="1:8">
      <c r="A7" s="11"/>
      <c r="B7" s="11"/>
      <c r="C7" s="5"/>
      <c r="D7" s="5"/>
      <c r="E7" s="5"/>
      <c r="F7" s="11"/>
      <c r="G7" s="5"/>
    </row>
    <row r="8" spans="1:8">
      <c r="A8" s="26" t="s">
        <v>6</v>
      </c>
      <c r="B8" s="11">
        <v>400</v>
      </c>
      <c r="C8" s="5"/>
      <c r="D8" s="5"/>
      <c r="E8" s="5"/>
      <c r="F8" s="11"/>
      <c r="G8" s="5"/>
    </row>
    <row r="9" spans="1:8">
      <c r="A9" s="27" t="s">
        <v>5</v>
      </c>
      <c r="B9" s="11">
        <v>110</v>
      </c>
      <c r="C9" s="5"/>
      <c r="D9" s="5"/>
      <c r="E9" s="5"/>
      <c r="F9" s="11"/>
      <c r="G9" s="5"/>
    </row>
    <row r="10" spans="1:8">
      <c r="A10" s="28" t="s">
        <v>4</v>
      </c>
      <c r="B10" s="11">
        <v>400</v>
      </c>
      <c r="C10" s="5"/>
      <c r="D10" s="5"/>
      <c r="E10" s="5"/>
      <c r="F10" s="11"/>
      <c r="G10" s="5"/>
    </row>
    <row r="11" spans="1:8">
      <c r="A11" s="29" t="s">
        <v>3</v>
      </c>
      <c r="B11" s="11">
        <v>300</v>
      </c>
      <c r="C11" s="5"/>
      <c r="D11" s="5"/>
      <c r="E11" s="5"/>
      <c r="F11" s="11"/>
      <c r="G11" s="5"/>
    </row>
    <row r="12" spans="1:8">
      <c r="A12" s="38" t="s">
        <v>26</v>
      </c>
      <c r="B12" s="12">
        <f>SUM(B8:B11)</f>
        <v>1210</v>
      </c>
      <c r="C12" s="6">
        <f>SUM(C8:C11)</f>
        <v>0</v>
      </c>
      <c r="D12" s="6">
        <f>SUM(D8:D11)</f>
        <v>0</v>
      </c>
      <c r="E12" s="6">
        <f>SUM(E8:E11)</f>
        <v>0</v>
      </c>
      <c r="F12" s="22"/>
      <c r="G12" s="16"/>
    </row>
    <row r="13" spans="1:8">
      <c r="A13" s="11" t="s">
        <v>24</v>
      </c>
      <c r="B13" s="34">
        <f t="shared" ref="B13:G13" si="0">B3-B12</f>
        <v>1279.4375</v>
      </c>
      <c r="C13" s="35">
        <f t="shared" si="0"/>
        <v>654.5</v>
      </c>
      <c r="D13" s="35">
        <f>D3-D12</f>
        <v>841.5</v>
      </c>
      <c r="E13" s="35">
        <f t="shared" si="0"/>
        <v>2244</v>
      </c>
      <c r="F13" s="34">
        <f t="shared" si="0"/>
        <v>247.77500000000001</v>
      </c>
      <c r="G13" s="35">
        <f t="shared" si="0"/>
        <v>299.2</v>
      </c>
    </row>
    <row r="14" spans="1:8">
      <c r="A14" s="36"/>
      <c r="B14" s="37" t="s">
        <v>28</v>
      </c>
      <c r="C14" s="37" t="s">
        <v>30</v>
      </c>
      <c r="D14" s="37">
        <f>D13/3</f>
        <v>280.5</v>
      </c>
      <c r="E14" s="37" t="s">
        <v>31</v>
      </c>
      <c r="F14" s="37" t="s">
        <v>35</v>
      </c>
      <c r="G14" s="44">
        <v>20</v>
      </c>
    </row>
    <row r="15" spans="1:8">
      <c r="A15" s="2"/>
      <c r="B15" s="2" t="s">
        <v>29</v>
      </c>
      <c r="C15" s="2"/>
      <c r="D15" s="2" t="s">
        <v>38</v>
      </c>
      <c r="E15" s="2" t="s">
        <v>32</v>
      </c>
      <c r="F15" s="2"/>
      <c r="G15" s="2" t="s">
        <v>36</v>
      </c>
    </row>
    <row r="16" spans="1:8">
      <c r="A16" s="2"/>
      <c r="B16" s="2"/>
      <c r="C16" s="2"/>
      <c r="D16" s="2"/>
      <c r="E16" s="2" t="s">
        <v>33</v>
      </c>
      <c r="F16" s="2"/>
      <c r="G16" s="2"/>
    </row>
    <row r="17" spans="1:7" ht="21">
      <c r="A17" s="30" t="s">
        <v>20</v>
      </c>
      <c r="B17" s="37"/>
      <c r="C17" s="2"/>
      <c r="D17" s="2"/>
      <c r="E17" s="43">
        <f>2096</f>
        <v>2096</v>
      </c>
      <c r="F17" s="2"/>
      <c r="G17" s="2"/>
    </row>
    <row r="18" spans="1:7" ht="21">
      <c r="A18" s="30"/>
      <c r="B18" s="37"/>
      <c r="C18" s="2"/>
      <c r="D18" s="2"/>
      <c r="E18" s="43" t="s">
        <v>34</v>
      </c>
      <c r="F18" s="2"/>
      <c r="G18" s="2"/>
    </row>
    <row r="19" spans="1:7" ht="21">
      <c r="A19" s="30"/>
      <c r="B19" s="37"/>
      <c r="C19" s="2"/>
      <c r="D19" s="2"/>
      <c r="E19" s="43"/>
      <c r="F19" s="2"/>
      <c r="G19" s="2"/>
    </row>
    <row r="20" spans="1:7">
      <c r="A20" s="31" t="s">
        <v>8</v>
      </c>
      <c r="B20" s="11">
        <v>288.39999999999998</v>
      </c>
    </row>
    <row r="21" spans="1:7">
      <c r="A21" s="31" t="s">
        <v>9</v>
      </c>
      <c r="B21" s="11">
        <v>284.8</v>
      </c>
    </row>
    <row r="22" spans="1:7">
      <c r="A22" s="31" t="s">
        <v>10</v>
      </c>
      <c r="B22" s="11">
        <v>103.8</v>
      </c>
    </row>
    <row r="23" spans="1:7">
      <c r="A23" s="31" t="s">
        <v>11</v>
      </c>
      <c r="B23" s="11">
        <v>123</v>
      </c>
    </row>
    <row r="24" spans="1:7">
      <c r="A24" s="31" t="s">
        <v>12</v>
      </c>
      <c r="B24" s="11">
        <v>249</v>
      </c>
    </row>
    <row r="25" spans="1:7">
      <c r="A25" s="31" t="s">
        <v>13</v>
      </c>
      <c r="B25" s="11">
        <v>112</v>
      </c>
    </row>
    <row r="26" spans="1:7">
      <c r="A26" s="31" t="s">
        <v>14</v>
      </c>
      <c r="B26" s="11">
        <v>159</v>
      </c>
    </row>
    <row r="27" spans="1:7">
      <c r="A27" s="31" t="s">
        <v>15</v>
      </c>
      <c r="B27" s="11">
        <v>437</v>
      </c>
    </row>
    <row r="28" spans="1:7">
      <c r="A28" s="31" t="s">
        <v>16</v>
      </c>
      <c r="B28" s="11">
        <v>115</v>
      </c>
    </row>
    <row r="29" spans="1:7">
      <c r="A29" s="31" t="s">
        <v>17</v>
      </c>
      <c r="B29" s="11">
        <v>286</v>
      </c>
    </row>
    <row r="30" spans="1:7">
      <c r="A30" s="31" t="s">
        <v>18</v>
      </c>
      <c r="B30" s="11">
        <v>339</v>
      </c>
    </row>
    <row r="31" spans="1:7">
      <c r="A31" s="31" t="s">
        <v>19</v>
      </c>
      <c r="B31" s="11">
        <v>149</v>
      </c>
    </row>
    <row r="32" spans="1:7">
      <c r="A32" s="31" t="s">
        <v>27</v>
      </c>
      <c r="B32" s="42">
        <v>136.4</v>
      </c>
    </row>
    <row r="33" spans="2:2">
      <c r="B33" s="32">
        <f>SUM(B20:B32)</f>
        <v>2782.4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Démis-Marie</dc:creator>
  <cp:lastModifiedBy>Démis-Marie</cp:lastModifiedBy>
  <cp:lastPrinted>2011-03-02T18:13:51Z</cp:lastPrinted>
  <dcterms:created xsi:type="dcterms:W3CDTF">2011-03-02T01:10:57Z</dcterms:created>
  <dcterms:modified xsi:type="dcterms:W3CDTF">2011-03-07T19:11:01Z</dcterms:modified>
</cp:coreProperties>
</file>